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BraAV\Desktop\01_Закупки\01_Аукцион\2023\04_Табло\"/>
    </mc:Choice>
  </mc:AlternateContent>
  <xr:revisionPtr revIDLastSave="0" documentId="13_ncr:1_{4EF8FD6C-3D97-4C24-AA90-7C26AB0F1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цены'!$A$1:$L$136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L9" i="1" s="1"/>
  <c r="I10" i="1"/>
  <c r="J10" i="1"/>
  <c r="K9" i="1" l="1"/>
  <c r="K10" i="1"/>
  <c r="L10" i="1"/>
</calcChain>
</file>

<file path=xl/sharedStrings.xml><?xml version="1.0" encoding="utf-8"?>
<sst xmlns="http://schemas.openxmlformats.org/spreadsheetml/2006/main" count="27" uniqueCount="27">
  <si>
    <t xml:space="preserve">Обоснование начальной (максимальной) цены договора (Н(М)ЦД) </t>
  </si>
  <si>
    <r>
      <t>Используемый метод определения НМЦД с обоснованием:</t>
    </r>
    <r>
      <rPr>
        <sz val="8"/>
        <color rgb="FF000000"/>
        <rFont val="Times New Roman"/>
        <family val="1"/>
        <charset val="204"/>
      </rPr>
      <t xml:space="preserve"> Метод сопоставимых рыночных цен (анализа рынка)</t>
    </r>
  </si>
  <si>
    <t>№</t>
  </si>
  <si>
    <t>ОКПД2</t>
  </si>
  <si>
    <t>Ед. изм</t>
  </si>
  <si>
    <t>Кол-во</t>
  </si>
  <si>
    <t>Коммерческие предложения, данные реестра договоров/контрактов (руб./ед.изм.)</t>
  </si>
  <si>
    <t>Однородность совокупности значений выявленных цен, используемых в расчете Н(М)ЦД</t>
  </si>
  <si>
    <t>Н(М)ЦД определяемая методом сопоставимых рыночных цен (анализа рынка)</t>
  </si>
  <si>
    <t>Коммерческое предложение Поставщик №1</t>
  </si>
  <si>
    <t>Коммерческое предложение Поставщик №2</t>
  </si>
  <si>
    <t>Коммерческое предложение Поставщик №3</t>
  </si>
  <si>
    <r>
      <t xml:space="preserve">Средняя арифметическая цена за единицу, рублей                      </t>
    </r>
    <r>
      <rPr>
        <sz val="10"/>
        <color rgb="FF000000"/>
        <rFont val="Times New Roman"/>
        <family val="1"/>
        <charset val="204"/>
      </rPr>
      <t xml:space="preserve"> &lt;</t>
    </r>
    <r>
      <rPr>
        <i/>
        <sz val="10"/>
        <color rgb="FF000000"/>
        <rFont val="Times New Roman"/>
        <family val="1"/>
        <charset val="204"/>
      </rPr>
      <t>ц</t>
    </r>
    <r>
      <rPr>
        <sz val="10"/>
        <color rgb="FF000000"/>
        <rFont val="Times New Roman"/>
        <family val="1"/>
        <charset val="204"/>
      </rPr>
      <t>&gt;</t>
    </r>
    <r>
      <rPr>
        <i/>
        <sz val="10"/>
        <color rgb="FF000000"/>
        <rFont val="Times New Roman"/>
        <family val="1"/>
        <charset val="204"/>
      </rPr>
      <t xml:space="preserve">  = </t>
    </r>
    <r>
      <rPr>
        <sz val="12"/>
        <color rgb="FF000000"/>
        <rFont val="Times New Roman"/>
        <family val="1"/>
        <charset val="204"/>
      </rPr>
      <t>Σ</t>
    </r>
    <r>
      <rPr>
        <i/>
        <sz val="10"/>
        <color rgb="FF000000"/>
        <rFont val="Times New Roman"/>
        <family val="1"/>
        <charset val="204"/>
      </rPr>
      <t>ц</t>
    </r>
    <r>
      <rPr>
        <i/>
        <vertAlign val="subscript"/>
        <sz val="10"/>
        <color rgb="FF000000"/>
        <rFont val="Times New Roman"/>
        <family val="1"/>
        <charset val="204"/>
      </rPr>
      <t>i</t>
    </r>
    <r>
      <rPr>
        <i/>
        <sz val="10"/>
        <color rgb="FF000000"/>
        <rFont val="Times New Roman"/>
        <family val="1"/>
        <charset val="204"/>
      </rPr>
      <t>/n</t>
    </r>
  </si>
  <si>
    <t>Среднее квадратичное отклонение, рублей</t>
  </si>
  <si>
    <r>
      <t xml:space="preserve">коэффициент вариации цен V, (%)           </t>
    </r>
    <r>
      <rPr>
        <i/>
        <sz val="10"/>
        <color rgb="FF000000"/>
        <rFont val="Times New Roman"/>
        <family val="1"/>
        <charset val="204"/>
      </rPr>
      <t xml:space="preserve">         </t>
    </r>
  </si>
  <si>
    <r>
      <rPr>
        <b/>
        <sz val="10"/>
        <color rgb="FF000000"/>
        <rFont val="Times New Roman"/>
        <family val="1"/>
        <charset val="204"/>
      </rPr>
      <t>Н(М)ЦД</t>
    </r>
    <r>
      <rPr>
        <b/>
        <vertAlign val="superscript"/>
        <sz val="10"/>
        <color rgb="FF000000"/>
        <rFont val="Times New Roman"/>
        <family val="1"/>
        <charset val="204"/>
      </rPr>
      <t>рын</t>
    </r>
    <r>
      <rPr>
        <b/>
        <sz val="10"/>
        <color rgb="FF000000"/>
        <rFont val="Times New Roman"/>
        <family val="1"/>
        <charset val="204"/>
      </rPr>
      <t>, рублей</t>
    </r>
    <r>
      <rPr>
        <sz val="10"/>
        <color rgb="FF000000"/>
        <rFont val="Times New Roman"/>
        <family val="1"/>
        <charset val="204"/>
      </rPr>
      <t xml:space="preserve">                  </t>
    </r>
  </si>
  <si>
    <t>ИТОГО</t>
  </si>
  <si>
    <t>НМЦД</t>
  </si>
  <si>
    <r>
      <t>Среднее значение цены за единицу товара по каждому наименованию товара определили по формуле, приведенной в столбце 10 таблицы, где:  
ц</t>
    </r>
    <r>
      <rPr>
        <vertAlign val="subscript"/>
        <sz val="10"/>
        <color rgb="FF000000"/>
        <rFont val="Times New Roman"/>
        <family val="1"/>
        <charset val="204"/>
      </rPr>
      <t>i</t>
    </r>
    <r>
      <rPr>
        <sz val="10"/>
        <color rgb="FF000000"/>
        <rFont val="Times New Roman"/>
        <family val="1"/>
        <charset val="204"/>
      </rPr>
      <t xml:space="preserve">  - цена единицы товара, работы, услуги, указанная в источнике с номером i;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n – количество значений, используемых в расчете;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 xml:space="preserve">∑цi  - сумма значений используемых в расчете; </t>
    </r>
    <r>
      <rPr>
        <sz val="11"/>
        <color theme="1"/>
        <rFont val="Calibri"/>
        <family val="2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&lt;ц&gt;– средняя арифметическая величина цены единицы товара, работы, услуги.</t>
    </r>
    <r>
      <rPr>
        <sz val="11"/>
        <color theme="1"/>
        <rFont val="Calibri"/>
        <family val="2"/>
        <charset val="204"/>
      </rPr>
      <t xml:space="preserve">
</t>
    </r>
  </si>
  <si>
    <t>В целях определения однородности совокупности значений выявленных цен, используемых в расчете Н(М)ЦД определили коэффициент вариации по формуле, представленной в столбце 12 таблицы, где: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- коэффициент вариации цены;
σ – среднее квадратичное отклонение;
&lt;ц&gt;– средняя арифметическая величина цены единицы товара, работы, услуги.</t>
  </si>
  <si>
    <t>При расчете коэффициента вариации определили среднее квадратическое отклонение по формуле, представленной в столбце 11 таблицы, где:  
цi  - цена единицы товара, работы, услуги, указанная в источнике с номером i;
n – количество значений, используемых в расчете;
&lt;ц&gt;– средняя арифметическая величина цены единицы товара, работы, услуги.</t>
  </si>
  <si>
    <t>Совокупность значений, используемых в расчете, при определении Н(М)ЦД считается неоднородной, если коэффициент вариации цены превышает 33%. Как видно из таблицы совокупность значений, используемых в расчете однородна, что удовлетворяет условиям.</t>
  </si>
  <si>
    <t>шт.</t>
  </si>
  <si>
    <t xml:space="preserve">  Начальная максимальная цена договора установлена по средней цене предложенной Поставщиком.</t>
  </si>
  <si>
    <r>
      <t>Предмет договора: Поставка спортивного табло для нужд ГАУ НСО "Арена"</t>
    </r>
    <r>
      <rPr>
        <sz val="11"/>
        <color theme="1"/>
        <rFont val="Calibri"/>
        <family val="2"/>
        <charset val="204"/>
      </rPr>
      <t xml:space="preserve">
</t>
    </r>
  </si>
  <si>
    <t>Наименование товара (предмета договора): Поставка спортивного табло для нужд ГАУ НСО "Арена"</t>
  </si>
  <si>
    <t>Спортивное табло вызова команд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</si>
</sst>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21" x14ac:knownFonts="1">
    <font>
      <sz val="11"/>
      <color theme="1"/>
      <name val="Calibri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vertAlign val="subscript"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textRotation="90" wrapText="1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8" fillId="2" borderId="8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3" fillId="0" borderId="0" xfId="0" applyFont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003403" y="2514599"/>
    <xdr:ext cx="940697" cy="3211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3403" y="2514599"/>
          <a:ext cx="940697" cy="321171"/>
        </a:xfrm>
        <a:prstGeom prst="rect">
          <a:avLst/>
        </a:prstGeom>
      </xdr:spPr>
    </xdr:pic>
    <xdr:clientData/>
  </xdr:absoluteAnchor>
  <xdr:absoluteAnchor>
    <xdr:pos x="7741230" y="2466975"/>
    <xdr:ext cx="1136070" cy="516062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741230" y="2466975"/>
          <a:ext cx="1136070" cy="516062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topLeftCell="A7" zoomScaleNormal="100" workbookViewId="0">
      <selection activeCell="B12" sqref="B12:L12"/>
    </sheetView>
  </sheetViews>
  <sheetFormatPr defaultColWidth="9.140625" defaultRowHeight="12.75" x14ac:dyDescent="0.2"/>
  <cols>
    <col min="1" max="1" width="4.85546875" style="1" customWidth="1"/>
    <col min="2" max="2" width="40.42578125" style="1" customWidth="1"/>
    <col min="3" max="3" width="27.28515625" style="1" hidden="1" customWidth="1"/>
    <col min="4" max="4" width="5.85546875" style="1" customWidth="1"/>
    <col min="5" max="5" width="9.28515625" style="1" customWidth="1"/>
    <col min="6" max="8" width="13.5703125" style="1" customWidth="1"/>
    <col min="9" max="9" width="16.140625" style="1" customWidth="1"/>
    <col min="10" max="10" width="18.42578125" style="1" customWidth="1"/>
    <col min="11" max="11" width="16.28515625" style="1" customWidth="1"/>
    <col min="12" max="12" width="25.42578125" style="1" customWidth="1"/>
    <col min="13" max="13" width="22" style="1" hidden="1" customWidth="1"/>
    <col min="14" max="14" width="21.5703125" style="1" hidden="1" customWidth="1"/>
    <col min="15" max="15" width="19.42578125" style="1" hidden="1" customWidth="1"/>
    <col min="16" max="16" width="20.28515625" style="1" hidden="1" customWidth="1"/>
    <col min="17" max="17" width="9.140625" style="1" bestFit="1" customWidth="1"/>
    <col min="18" max="16384" width="9.140625" style="1"/>
  </cols>
  <sheetData>
    <row r="1" spans="1:15" ht="31.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ht="18.75" customHeight="1" x14ac:dyDescent="0.2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ht="16.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5" ht="15.75" x14ac:dyDescent="0.2">
      <c r="B4" s="2" t="s">
        <v>1</v>
      </c>
      <c r="L4" s="3"/>
    </row>
    <row r="6" spans="1:15" ht="53.25" customHeight="1" x14ac:dyDescent="0.2">
      <c r="A6" s="43" t="s">
        <v>2</v>
      </c>
      <c r="B6" s="41" t="s">
        <v>25</v>
      </c>
      <c r="C6" s="41" t="s">
        <v>3</v>
      </c>
      <c r="D6" s="41" t="s">
        <v>4</v>
      </c>
      <c r="E6" s="41" t="s">
        <v>5</v>
      </c>
      <c r="F6" s="38" t="s">
        <v>6</v>
      </c>
      <c r="G6" s="39"/>
      <c r="H6" s="40"/>
      <c r="I6" s="35" t="s">
        <v>7</v>
      </c>
      <c r="J6" s="36"/>
      <c r="K6" s="37"/>
      <c r="L6" s="4" t="s">
        <v>8</v>
      </c>
    </row>
    <row r="7" spans="1:15" ht="140.25" customHeight="1" x14ac:dyDescent="0.2">
      <c r="A7" s="42"/>
      <c r="B7" s="42"/>
      <c r="C7" s="42"/>
      <c r="D7" s="42"/>
      <c r="E7" s="42"/>
      <c r="F7" s="5" t="s">
        <v>9</v>
      </c>
      <c r="G7" s="5" t="s">
        <v>10</v>
      </c>
      <c r="H7" s="5" t="s">
        <v>11</v>
      </c>
      <c r="I7" s="23" t="s">
        <v>12</v>
      </c>
      <c r="J7" s="23" t="s">
        <v>13</v>
      </c>
      <c r="K7" s="23" t="s">
        <v>14</v>
      </c>
      <c r="L7" s="24" t="s">
        <v>15</v>
      </c>
    </row>
    <row r="8" spans="1:15" ht="15" customHeight="1" x14ac:dyDescent="0.2">
      <c r="A8" s="10">
        <v>1</v>
      </c>
      <c r="B8" s="10">
        <v>2</v>
      </c>
      <c r="C8" s="10"/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10</v>
      </c>
      <c r="J8" s="10">
        <v>11</v>
      </c>
      <c r="K8" s="10">
        <v>12</v>
      </c>
      <c r="L8" s="10">
        <v>13</v>
      </c>
      <c r="M8" s="6"/>
      <c r="N8" s="6"/>
      <c r="O8" s="6"/>
    </row>
    <row r="9" spans="1:15" ht="15" customHeight="1" x14ac:dyDescent="0.2">
      <c r="A9" s="10">
        <v>1</v>
      </c>
      <c r="B9" s="10" t="s">
        <v>26</v>
      </c>
      <c r="C9" s="10"/>
      <c r="D9" s="22" t="s">
        <v>22</v>
      </c>
      <c r="E9" s="10">
        <v>8</v>
      </c>
      <c r="F9" s="31">
        <v>204000</v>
      </c>
      <c r="G9" s="31">
        <v>214000</v>
      </c>
      <c r="H9" s="31">
        <v>218439</v>
      </c>
      <c r="I9" s="25">
        <f t="shared" ref="I9" si="0">ROUND(AVERAGE(F9:H9), 2)</f>
        <v>212146.33</v>
      </c>
      <c r="J9" s="26">
        <f t="shared" ref="J9" si="1">_xlfn.STDEV.S(F9:H9)</f>
        <v>7395.8258722967066</v>
      </c>
      <c r="K9" s="26">
        <f t="shared" ref="K9" si="2">J9/I9*100</f>
        <v>3.4861908156962733</v>
      </c>
      <c r="L9" s="25">
        <f t="shared" ref="L9" si="3">ROUND(E9*I9, 2)</f>
        <v>1697170.64</v>
      </c>
      <c r="M9" s="6"/>
      <c r="N9" s="6"/>
      <c r="O9" s="6"/>
    </row>
    <row r="10" spans="1:15" ht="22.5" customHeight="1" x14ac:dyDescent="0.2">
      <c r="A10" s="10"/>
      <c r="B10" s="27" t="s">
        <v>16</v>
      </c>
      <c r="C10" s="28"/>
      <c r="D10" s="29"/>
      <c r="E10" s="30"/>
      <c r="F10" s="31">
        <v>1632000</v>
      </c>
      <c r="G10" s="31">
        <v>1712000</v>
      </c>
      <c r="H10" s="31">
        <v>1747512</v>
      </c>
      <c r="I10" s="13">
        <f>ROUND(AVERAGE(F10:H10), 2)</f>
        <v>1697170.67</v>
      </c>
      <c r="J10" s="12">
        <f>_xlfn.STDEV.S(F10:H10)</f>
        <v>59166.606978373653</v>
      </c>
      <c r="K10" s="12">
        <f>J10/I10*100</f>
        <v>3.4861907540726973</v>
      </c>
      <c r="L10" s="13">
        <f>SUM(L9:L9)</f>
        <v>1697170.64</v>
      </c>
      <c r="M10" s="6"/>
      <c r="N10" s="6"/>
      <c r="O10" s="6"/>
    </row>
    <row r="11" spans="1:15" ht="22.5" customHeight="1" x14ac:dyDescent="0.25">
      <c r="A11" s="11"/>
      <c r="B11" s="14"/>
      <c r="C11" s="15"/>
      <c r="D11" s="16"/>
      <c r="E11" s="17"/>
      <c r="F11" s="18"/>
      <c r="G11" s="18"/>
      <c r="H11" s="18"/>
      <c r="I11" s="19"/>
      <c r="J11" s="20"/>
      <c r="K11" s="21" t="s">
        <v>17</v>
      </c>
      <c r="L11" s="13">
        <v>1697170.64</v>
      </c>
      <c r="M11" s="6"/>
      <c r="N11" s="6"/>
      <c r="O11" s="6"/>
    </row>
    <row r="12" spans="1:15" ht="22.5" customHeight="1" x14ac:dyDescent="0.2">
      <c r="A12" s="11"/>
      <c r="B12" s="44" t="s">
        <v>23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6"/>
      <c r="N12" s="6"/>
      <c r="O12" s="6"/>
    </row>
    <row r="13" spans="1:15" ht="81" customHeight="1" x14ac:dyDescent="0.2">
      <c r="A13" s="11"/>
      <c r="B13" s="48" t="s">
        <v>18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6"/>
      <c r="N13" s="6"/>
      <c r="O13" s="6"/>
    </row>
    <row r="14" spans="1:15" ht="59.25" customHeight="1" x14ac:dyDescent="0.2">
      <c r="A14" s="11"/>
      <c r="B14" s="48" t="s">
        <v>19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"/>
      <c r="N14" s="6"/>
      <c r="O14" s="6"/>
    </row>
    <row r="15" spans="1:15" ht="54" customHeight="1" x14ac:dyDescent="0.2">
      <c r="A15" s="11"/>
      <c r="B15" s="48" t="s">
        <v>20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6"/>
      <c r="N15" s="6"/>
      <c r="O15" s="6"/>
    </row>
    <row r="16" spans="1:15" ht="24" customHeight="1" x14ac:dyDescent="0.2">
      <c r="A16" s="11"/>
      <c r="B16" s="47" t="s">
        <v>21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6"/>
      <c r="N16" s="6"/>
      <c r="O16" s="6"/>
    </row>
    <row r="17" spans="1:15" ht="24" customHeight="1" x14ac:dyDescent="0.2">
      <c r="A17" s="11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6"/>
      <c r="N17" s="6"/>
      <c r="O17" s="6"/>
    </row>
    <row r="18" spans="1:15" ht="30" customHeight="1" x14ac:dyDescent="0.2">
      <c r="A18" s="11"/>
      <c r="M18" s="6"/>
      <c r="N18" s="6"/>
      <c r="O18" s="6"/>
    </row>
    <row r="19" spans="1:15" ht="30" customHeight="1" x14ac:dyDescent="0.2">
      <c r="A19" s="11"/>
      <c r="M19" s="6"/>
      <c r="N19" s="6"/>
      <c r="O19" s="6"/>
    </row>
    <row r="20" spans="1:15" ht="30" customHeight="1" x14ac:dyDescent="0.2">
      <c r="A20" s="11"/>
      <c r="M20" s="6"/>
      <c r="N20" s="6"/>
      <c r="O20" s="6"/>
    </row>
    <row r="21" spans="1:15" ht="33" customHeight="1" x14ac:dyDescent="0.2">
      <c r="A21" s="11"/>
      <c r="M21" s="6"/>
      <c r="N21" s="6"/>
      <c r="O21" s="6"/>
    </row>
    <row r="22" spans="1:15" ht="36" customHeight="1" x14ac:dyDescent="0.2">
      <c r="A22" s="11"/>
      <c r="M22" s="6"/>
      <c r="N22" s="6"/>
      <c r="O22" s="6"/>
    </row>
    <row r="23" spans="1:15" ht="36" customHeight="1" x14ac:dyDescent="0.2">
      <c r="A23" s="11"/>
      <c r="E23" s="9"/>
      <c r="M23" s="6"/>
      <c r="N23" s="6"/>
      <c r="O23" s="6"/>
    </row>
    <row r="24" spans="1:15" ht="37.5" customHeight="1" x14ac:dyDescent="0.2">
      <c r="A24" s="11"/>
      <c r="M24" s="6"/>
      <c r="N24" s="6"/>
      <c r="O24" s="6"/>
    </row>
    <row r="25" spans="1:15" ht="39.75" customHeight="1" x14ac:dyDescent="0.2">
      <c r="A25" s="11"/>
      <c r="M25" s="6"/>
      <c r="N25" s="6"/>
      <c r="O25" s="6"/>
    </row>
    <row r="26" spans="1:15" ht="35.25" customHeight="1" x14ac:dyDescent="0.2">
      <c r="A26" s="11"/>
      <c r="M26" s="6"/>
      <c r="N26" s="6"/>
      <c r="O26" s="6"/>
    </row>
    <row r="27" spans="1:15" ht="33" customHeight="1" x14ac:dyDescent="0.2">
      <c r="A27" s="11"/>
      <c r="M27" s="6"/>
      <c r="N27" s="6"/>
      <c r="O27" s="6"/>
    </row>
    <row r="28" spans="1:15" ht="29.25" customHeight="1" x14ac:dyDescent="0.2">
      <c r="A28" s="11"/>
      <c r="M28" s="6"/>
      <c r="N28" s="6"/>
      <c r="O28" s="6"/>
    </row>
    <row r="29" spans="1:15" ht="15" customHeight="1" x14ac:dyDescent="0.2">
      <c r="A29" s="11"/>
      <c r="M29" s="6"/>
      <c r="N29" s="6"/>
      <c r="O29" s="6"/>
    </row>
    <row r="30" spans="1:15" ht="15" customHeight="1" x14ac:dyDescent="0.2">
      <c r="A30" s="11"/>
      <c r="M30" s="6"/>
      <c r="N30" s="6"/>
      <c r="O30" s="6"/>
    </row>
    <row r="31" spans="1:15" ht="15" customHeight="1" x14ac:dyDescent="0.2">
      <c r="A31" s="11"/>
      <c r="M31" s="6"/>
      <c r="N31" s="6"/>
      <c r="O31" s="6"/>
    </row>
    <row r="32" spans="1:15" ht="29.25" customHeight="1" x14ac:dyDescent="0.2">
      <c r="A32" s="11"/>
      <c r="M32" s="6"/>
      <c r="N32" s="6"/>
      <c r="O32" s="6"/>
    </row>
    <row r="33" spans="1:15" ht="30.75" customHeight="1" x14ac:dyDescent="0.2">
      <c r="A33" s="11"/>
      <c r="M33" s="6"/>
      <c r="N33" s="6"/>
      <c r="O33" s="6"/>
    </row>
    <row r="34" spans="1:15" ht="27" customHeight="1" x14ac:dyDescent="0.2">
      <c r="A34" s="11"/>
      <c r="M34" s="6"/>
      <c r="N34" s="6"/>
      <c r="O34" s="6"/>
    </row>
    <row r="35" spans="1:15" ht="22.5" customHeight="1" x14ac:dyDescent="0.2">
      <c r="A35" s="11"/>
      <c r="M35" s="6"/>
      <c r="N35" s="6"/>
      <c r="O35" s="6"/>
    </row>
    <row r="36" spans="1:15" ht="25.5" customHeight="1" x14ac:dyDescent="0.2">
      <c r="A36" s="11"/>
      <c r="M36" s="6"/>
      <c r="N36" s="6"/>
      <c r="O36" s="6"/>
    </row>
    <row r="37" spans="1:15" ht="35.25" customHeight="1" x14ac:dyDescent="0.2">
      <c r="A37" s="11"/>
      <c r="M37" s="6"/>
      <c r="N37" s="6"/>
      <c r="O37" s="6"/>
    </row>
    <row r="38" spans="1:15" ht="27" customHeight="1" x14ac:dyDescent="0.2">
      <c r="A38" s="11"/>
      <c r="M38" s="6"/>
      <c r="N38" s="6"/>
      <c r="O38" s="6"/>
    </row>
    <row r="39" spans="1:15" ht="39.75" customHeight="1" x14ac:dyDescent="0.2">
      <c r="A39" s="11"/>
      <c r="M39" s="6"/>
      <c r="N39" s="6"/>
      <c r="O39" s="6"/>
    </row>
    <row r="40" spans="1:15" ht="34.5" customHeight="1" x14ac:dyDescent="0.2">
      <c r="A40" s="11"/>
      <c r="M40" s="6"/>
      <c r="N40" s="6"/>
      <c r="O40" s="6"/>
    </row>
    <row r="41" spans="1:15" ht="36.75" customHeight="1" x14ac:dyDescent="0.2">
      <c r="A41" s="11"/>
      <c r="M41" s="6"/>
      <c r="N41" s="6"/>
      <c r="O41" s="6"/>
    </row>
    <row r="42" spans="1:15" ht="33" customHeight="1" x14ac:dyDescent="0.2">
      <c r="A42" s="11"/>
      <c r="M42" s="6"/>
      <c r="N42" s="6"/>
      <c r="O42" s="6"/>
    </row>
    <row r="43" spans="1:15" ht="33.75" customHeight="1" x14ac:dyDescent="0.2">
      <c r="A43" s="11"/>
      <c r="M43" s="6"/>
      <c r="N43" s="6"/>
      <c r="O43" s="6"/>
    </row>
    <row r="44" spans="1:15" ht="45" customHeight="1" x14ac:dyDescent="0.2">
      <c r="A44" s="11"/>
      <c r="M44" s="6"/>
      <c r="N44" s="6"/>
      <c r="O44" s="6"/>
    </row>
    <row r="45" spans="1:15" ht="40.5" customHeight="1" x14ac:dyDescent="0.2">
      <c r="A45" s="11"/>
      <c r="M45" s="6"/>
      <c r="N45" s="6"/>
      <c r="O45" s="6"/>
    </row>
    <row r="46" spans="1:15" ht="40.5" customHeight="1" x14ac:dyDescent="0.2">
      <c r="A46" s="11"/>
      <c r="M46" s="6"/>
      <c r="N46" s="6"/>
      <c r="O46" s="6"/>
    </row>
    <row r="47" spans="1:15" ht="34.5" customHeight="1" x14ac:dyDescent="0.2">
      <c r="A47" s="11"/>
      <c r="M47" s="6"/>
      <c r="N47" s="6"/>
      <c r="O47" s="6"/>
    </row>
    <row r="48" spans="1:15" ht="39" customHeight="1" x14ac:dyDescent="0.2">
      <c r="A48" s="11"/>
      <c r="M48" s="6"/>
      <c r="N48" s="6"/>
      <c r="O48" s="6"/>
    </row>
    <row r="49" spans="1:15" ht="36" customHeight="1" x14ac:dyDescent="0.2">
      <c r="A49" s="11"/>
      <c r="M49" s="6"/>
      <c r="N49" s="6"/>
      <c r="O49" s="6"/>
    </row>
    <row r="50" spans="1:15" ht="30" customHeight="1" x14ac:dyDescent="0.2">
      <c r="A50" s="11"/>
      <c r="M50" s="6"/>
      <c r="N50" s="6"/>
      <c r="O50" s="6"/>
    </row>
    <row r="51" spans="1:15" ht="30" customHeight="1" x14ac:dyDescent="0.2">
      <c r="A51" s="11"/>
      <c r="M51" s="6"/>
      <c r="N51" s="6"/>
      <c r="O51" s="6"/>
    </row>
    <row r="52" spans="1:15" ht="47.25" customHeight="1" x14ac:dyDescent="0.2">
      <c r="A52" s="11"/>
      <c r="M52" s="6"/>
      <c r="N52" s="6"/>
      <c r="O52" s="6"/>
    </row>
    <row r="53" spans="1:15" ht="30" customHeight="1" x14ac:dyDescent="0.2">
      <c r="A53" s="11"/>
      <c r="M53" s="6"/>
      <c r="N53" s="6"/>
      <c r="O53" s="6"/>
    </row>
    <row r="54" spans="1:15" ht="51.75" customHeight="1" x14ac:dyDescent="0.2">
      <c r="A54" s="11"/>
      <c r="M54" s="6"/>
      <c r="N54" s="6"/>
      <c r="O54" s="6"/>
    </row>
    <row r="55" spans="1:15" ht="28.5" customHeight="1" x14ac:dyDescent="0.2">
      <c r="A55" s="11"/>
      <c r="M55" s="6"/>
      <c r="N55" s="6"/>
      <c r="O55" s="6"/>
    </row>
    <row r="56" spans="1:15" ht="28.5" customHeight="1" x14ac:dyDescent="0.2">
      <c r="A56" s="11"/>
      <c r="M56" s="6"/>
      <c r="N56" s="6"/>
      <c r="O56" s="6"/>
    </row>
    <row r="57" spans="1:15" ht="30.75" customHeight="1" x14ac:dyDescent="0.2">
      <c r="A57" s="11"/>
      <c r="M57" s="6"/>
      <c r="N57" s="6"/>
      <c r="O57" s="6"/>
    </row>
    <row r="58" spans="1:15" ht="27" customHeight="1" x14ac:dyDescent="0.2">
      <c r="A58" s="11"/>
      <c r="M58" s="6"/>
      <c r="N58" s="6"/>
      <c r="O58" s="6"/>
    </row>
    <row r="59" spans="1:15" ht="29.25" customHeight="1" x14ac:dyDescent="0.2">
      <c r="A59" s="11"/>
      <c r="M59" s="6"/>
      <c r="N59" s="6"/>
      <c r="O59" s="6"/>
    </row>
    <row r="60" spans="1:15" ht="37.5" customHeight="1" x14ac:dyDescent="0.2">
      <c r="A60" s="11"/>
      <c r="M60" s="6"/>
      <c r="N60" s="6"/>
      <c r="O60" s="6"/>
    </row>
    <row r="61" spans="1:15" ht="36.75" customHeight="1" x14ac:dyDescent="0.2">
      <c r="A61" s="11"/>
      <c r="M61" s="6"/>
      <c r="N61" s="6"/>
      <c r="O61" s="6"/>
    </row>
    <row r="62" spans="1:15" ht="45" customHeight="1" x14ac:dyDescent="0.2">
      <c r="A62" s="11"/>
      <c r="M62" s="6"/>
      <c r="N62" s="6"/>
      <c r="O62" s="6"/>
    </row>
    <row r="63" spans="1:15" ht="27.75" customHeight="1" x14ac:dyDescent="0.2">
      <c r="A63" s="11"/>
      <c r="M63" s="6"/>
      <c r="N63" s="6"/>
      <c r="O63" s="6"/>
    </row>
    <row r="64" spans="1:15" ht="55.5" customHeight="1" x14ac:dyDescent="0.2">
      <c r="A64" s="11"/>
      <c r="M64" s="6"/>
      <c r="N64" s="6"/>
      <c r="O64" s="6"/>
    </row>
    <row r="65" spans="1:15" ht="38.25" customHeight="1" x14ac:dyDescent="0.2">
      <c r="A65" s="11"/>
      <c r="M65" s="6"/>
      <c r="N65" s="6"/>
      <c r="O65" s="6"/>
    </row>
    <row r="66" spans="1:15" ht="41.25" customHeight="1" x14ac:dyDescent="0.2">
      <c r="A66" s="11"/>
      <c r="M66" s="6"/>
      <c r="N66" s="6"/>
      <c r="O66" s="6"/>
    </row>
    <row r="67" spans="1:15" ht="48" customHeight="1" x14ac:dyDescent="0.2">
      <c r="A67" s="11"/>
      <c r="M67" s="6"/>
      <c r="N67" s="6"/>
      <c r="O67" s="6"/>
    </row>
    <row r="68" spans="1:15" ht="39" customHeight="1" x14ac:dyDescent="0.2">
      <c r="A68" s="11"/>
      <c r="M68" s="6"/>
      <c r="N68" s="6"/>
      <c r="O68" s="6"/>
    </row>
    <row r="69" spans="1:15" ht="40.5" customHeight="1" x14ac:dyDescent="0.2">
      <c r="A69" s="11"/>
      <c r="M69" s="6"/>
      <c r="N69" s="6"/>
      <c r="O69" s="6"/>
    </row>
    <row r="70" spans="1:15" ht="56.25" customHeight="1" x14ac:dyDescent="0.2">
      <c r="A70" s="11"/>
      <c r="M70" s="6"/>
      <c r="N70" s="6"/>
      <c r="O70" s="6"/>
    </row>
    <row r="71" spans="1:15" ht="73.5" customHeight="1" x14ac:dyDescent="0.2">
      <c r="A71" s="11"/>
      <c r="M71" s="6"/>
      <c r="N71" s="6"/>
      <c r="O71" s="6"/>
    </row>
    <row r="72" spans="1:15" ht="44.25" customHeight="1" x14ac:dyDescent="0.2">
      <c r="A72" s="11"/>
      <c r="M72" s="6"/>
      <c r="N72" s="6"/>
      <c r="O72" s="6"/>
    </row>
    <row r="73" spans="1:15" ht="42" customHeight="1" x14ac:dyDescent="0.2">
      <c r="A73" s="11"/>
      <c r="M73" s="6"/>
      <c r="N73" s="6"/>
      <c r="O73" s="6"/>
    </row>
    <row r="74" spans="1:15" ht="57.75" customHeight="1" x14ac:dyDescent="0.2">
      <c r="A74" s="11"/>
      <c r="M74" s="6"/>
      <c r="N74" s="6"/>
      <c r="O74" s="6"/>
    </row>
    <row r="75" spans="1:15" ht="51" customHeight="1" x14ac:dyDescent="0.2">
      <c r="A75" s="11"/>
      <c r="M75" s="6"/>
      <c r="N75" s="6"/>
      <c r="O75" s="6"/>
    </row>
    <row r="76" spans="1:15" ht="35.25" customHeight="1" x14ac:dyDescent="0.2">
      <c r="A76" s="11"/>
      <c r="M76" s="6"/>
      <c r="N76" s="6"/>
      <c r="O76" s="6"/>
    </row>
    <row r="77" spans="1:15" ht="33.75" customHeight="1" x14ac:dyDescent="0.2">
      <c r="A77" s="11"/>
      <c r="M77" s="6"/>
      <c r="N77" s="6"/>
      <c r="O77" s="6"/>
    </row>
    <row r="78" spans="1:15" ht="75.75" customHeight="1" x14ac:dyDescent="0.2">
      <c r="A78" s="11"/>
      <c r="M78" s="6"/>
      <c r="N78" s="6"/>
      <c r="O78" s="6"/>
    </row>
    <row r="79" spans="1:15" ht="69" customHeight="1" x14ac:dyDescent="0.2">
      <c r="A79" s="11"/>
      <c r="M79" s="6"/>
      <c r="N79" s="6"/>
      <c r="O79" s="6"/>
    </row>
    <row r="80" spans="1:15" ht="63" customHeight="1" x14ac:dyDescent="0.2">
      <c r="A80" s="11"/>
      <c r="M80" s="6"/>
      <c r="N80" s="6"/>
      <c r="O80" s="6"/>
    </row>
    <row r="81" spans="1:15" ht="27.75" customHeight="1" x14ac:dyDescent="0.2">
      <c r="A81" s="11"/>
      <c r="M81" s="6"/>
      <c r="N81" s="6"/>
      <c r="O81" s="6"/>
    </row>
    <row r="82" spans="1:15" ht="62.25" customHeight="1" x14ac:dyDescent="0.2">
      <c r="A82" s="11"/>
      <c r="M82" s="6"/>
      <c r="N82" s="6"/>
      <c r="O82" s="6"/>
    </row>
    <row r="83" spans="1:15" ht="71.25" customHeight="1" x14ac:dyDescent="0.2">
      <c r="A83" s="11"/>
      <c r="M83" s="6"/>
      <c r="N83" s="6"/>
      <c r="O83" s="6"/>
    </row>
    <row r="84" spans="1:15" ht="47.25" customHeight="1" x14ac:dyDescent="0.2">
      <c r="A84" s="11"/>
      <c r="M84" s="6"/>
      <c r="N84" s="6"/>
      <c r="O84" s="6"/>
    </row>
    <row r="85" spans="1:15" ht="47.25" customHeight="1" x14ac:dyDescent="0.2">
      <c r="A85" s="11"/>
      <c r="M85" s="6"/>
      <c r="N85" s="6"/>
      <c r="O85" s="6"/>
    </row>
    <row r="86" spans="1:15" ht="48.75" customHeight="1" x14ac:dyDescent="0.2">
      <c r="A86" s="11"/>
      <c r="M86" s="6"/>
      <c r="N86" s="6"/>
      <c r="O86" s="6"/>
    </row>
    <row r="87" spans="1:15" ht="47.25" customHeight="1" x14ac:dyDescent="0.2">
      <c r="A87" s="11"/>
      <c r="M87" s="6"/>
      <c r="N87" s="6"/>
      <c r="O87" s="6"/>
    </row>
    <row r="88" spans="1:15" ht="38.25" customHeight="1" x14ac:dyDescent="0.2">
      <c r="A88" s="11"/>
      <c r="M88" s="6"/>
      <c r="N88" s="6"/>
      <c r="O88" s="6"/>
    </row>
    <row r="89" spans="1:15" ht="33" customHeight="1" x14ac:dyDescent="0.2">
      <c r="A89" s="11"/>
      <c r="M89" s="6"/>
      <c r="N89" s="6"/>
      <c r="O89" s="6"/>
    </row>
    <row r="90" spans="1:15" ht="39" customHeight="1" x14ac:dyDescent="0.2">
      <c r="A90" s="11"/>
      <c r="M90" s="6"/>
      <c r="N90" s="6"/>
      <c r="O90" s="6"/>
    </row>
    <row r="91" spans="1:15" ht="42.75" customHeight="1" x14ac:dyDescent="0.2">
      <c r="A91" s="11"/>
      <c r="M91" s="6"/>
      <c r="N91" s="6"/>
      <c r="O91" s="6"/>
    </row>
    <row r="92" spans="1:15" ht="50.25" customHeight="1" x14ac:dyDescent="0.2">
      <c r="A92" s="11"/>
      <c r="M92" s="6"/>
      <c r="N92" s="6"/>
      <c r="O92" s="6"/>
    </row>
    <row r="93" spans="1:15" ht="33.75" customHeight="1" x14ac:dyDescent="0.2">
      <c r="A93" s="11"/>
      <c r="M93" s="6"/>
      <c r="N93" s="6"/>
      <c r="O93" s="6"/>
    </row>
    <row r="94" spans="1:15" ht="48" customHeight="1" x14ac:dyDescent="0.2">
      <c r="A94" s="11"/>
      <c r="M94" s="6"/>
      <c r="N94" s="6"/>
      <c r="O94" s="6"/>
    </row>
    <row r="95" spans="1:15" ht="57.75" customHeight="1" x14ac:dyDescent="0.2">
      <c r="A95" s="11"/>
      <c r="M95" s="6"/>
      <c r="N95" s="6"/>
      <c r="O95" s="6"/>
    </row>
    <row r="96" spans="1:15" ht="65.25" customHeight="1" x14ac:dyDescent="0.2">
      <c r="A96" s="11"/>
      <c r="M96" s="6"/>
      <c r="N96" s="6"/>
      <c r="O96" s="6"/>
    </row>
    <row r="97" spans="1:15" ht="31.5" customHeight="1" x14ac:dyDescent="0.2">
      <c r="A97" s="11"/>
      <c r="M97" s="6"/>
      <c r="N97" s="6"/>
      <c r="O97" s="6"/>
    </row>
    <row r="98" spans="1:15" ht="54" customHeight="1" x14ac:dyDescent="0.2">
      <c r="A98" s="11"/>
      <c r="M98" s="6"/>
      <c r="N98" s="6"/>
      <c r="O98" s="6"/>
    </row>
    <row r="99" spans="1:15" ht="38.25" customHeight="1" x14ac:dyDescent="0.2">
      <c r="A99" s="11"/>
      <c r="M99" s="6"/>
      <c r="N99" s="6"/>
      <c r="O99" s="6"/>
    </row>
    <row r="100" spans="1:15" ht="44.25" customHeight="1" x14ac:dyDescent="0.2">
      <c r="A100" s="11"/>
      <c r="M100" s="6"/>
      <c r="N100" s="6"/>
      <c r="O100" s="6"/>
    </row>
    <row r="101" spans="1:15" ht="53.25" customHeight="1" x14ac:dyDescent="0.2">
      <c r="A101" s="11"/>
      <c r="M101" s="6"/>
      <c r="N101" s="6"/>
      <c r="O101" s="6"/>
    </row>
    <row r="102" spans="1:15" ht="53.25" customHeight="1" x14ac:dyDescent="0.2">
      <c r="A102" s="11"/>
      <c r="M102" s="6"/>
      <c r="N102" s="6"/>
      <c r="O102" s="6"/>
    </row>
    <row r="103" spans="1:15" ht="53.25" customHeight="1" x14ac:dyDescent="0.2">
      <c r="A103" s="11"/>
      <c r="M103" s="6"/>
      <c r="N103" s="6"/>
      <c r="O103" s="6"/>
    </row>
    <row r="104" spans="1:15" ht="42.75" customHeight="1" x14ac:dyDescent="0.2">
      <c r="A104" s="11"/>
      <c r="M104" s="6"/>
      <c r="N104" s="6"/>
      <c r="O104" s="6"/>
    </row>
    <row r="105" spans="1:15" ht="45" customHeight="1" x14ac:dyDescent="0.2">
      <c r="A105" s="11"/>
      <c r="M105" s="6"/>
      <c r="N105" s="6"/>
      <c r="O105" s="6"/>
    </row>
    <row r="106" spans="1:15" ht="42.75" customHeight="1" x14ac:dyDescent="0.2">
      <c r="A106" s="11"/>
      <c r="M106" s="6"/>
      <c r="N106" s="6"/>
      <c r="O106" s="6"/>
    </row>
    <row r="107" spans="1:15" ht="47.25" customHeight="1" x14ac:dyDescent="0.2">
      <c r="A107" s="11"/>
      <c r="M107" s="6"/>
      <c r="N107" s="6"/>
      <c r="O107" s="6"/>
    </row>
    <row r="108" spans="1:15" ht="43.5" customHeight="1" x14ac:dyDescent="0.2">
      <c r="A108" s="11"/>
      <c r="M108" s="6"/>
      <c r="N108" s="6"/>
      <c r="O108" s="6"/>
    </row>
    <row r="109" spans="1:15" ht="46.5" customHeight="1" x14ac:dyDescent="0.2">
      <c r="A109" s="11"/>
      <c r="M109" s="6"/>
      <c r="N109" s="6"/>
      <c r="O109" s="6"/>
    </row>
    <row r="110" spans="1:15" ht="57" customHeight="1" x14ac:dyDescent="0.2">
      <c r="A110" s="11"/>
      <c r="M110" s="6"/>
      <c r="N110" s="6"/>
      <c r="O110" s="6"/>
    </row>
    <row r="111" spans="1:15" ht="53.25" customHeight="1" x14ac:dyDescent="0.2">
      <c r="A111" s="11"/>
      <c r="M111" s="6"/>
      <c r="N111" s="6"/>
      <c r="O111" s="6"/>
    </row>
    <row r="112" spans="1:15" ht="33.75" customHeight="1" x14ac:dyDescent="0.2">
      <c r="A112" s="11"/>
      <c r="M112" s="6"/>
      <c r="N112" s="6"/>
      <c r="O112" s="6"/>
    </row>
    <row r="113" spans="1:15" ht="71.25" customHeight="1" x14ac:dyDescent="0.2">
      <c r="A113" s="11"/>
      <c r="M113" s="6"/>
      <c r="N113" s="6"/>
      <c r="O113" s="6"/>
    </row>
    <row r="114" spans="1:15" ht="39.75" customHeight="1" x14ac:dyDescent="0.2">
      <c r="A114" s="11"/>
      <c r="M114" s="6"/>
      <c r="N114" s="6"/>
      <c r="O114" s="6"/>
    </row>
    <row r="115" spans="1:15" ht="55.5" customHeight="1" x14ac:dyDescent="0.2">
      <c r="A115" s="11"/>
      <c r="M115" s="6"/>
      <c r="N115" s="6"/>
      <c r="O115" s="6"/>
    </row>
    <row r="116" spans="1:15" ht="61.5" customHeight="1" x14ac:dyDescent="0.2">
      <c r="A116" s="11"/>
      <c r="M116" s="6"/>
      <c r="N116" s="6"/>
      <c r="O116" s="6"/>
    </row>
    <row r="117" spans="1:15" ht="44.25" customHeight="1" x14ac:dyDescent="0.2">
      <c r="A117" s="11"/>
      <c r="M117" s="6"/>
      <c r="N117" s="6"/>
      <c r="O117" s="6"/>
    </row>
    <row r="118" spans="1:15" ht="45.75" customHeight="1" x14ac:dyDescent="0.2">
      <c r="A118" s="11"/>
      <c r="M118" s="6"/>
      <c r="N118" s="6"/>
      <c r="O118" s="6"/>
    </row>
    <row r="119" spans="1:15" ht="39" customHeight="1" x14ac:dyDescent="0.2">
      <c r="A119" s="11"/>
      <c r="M119" s="6"/>
      <c r="N119" s="6"/>
      <c r="O119" s="6"/>
    </row>
    <row r="120" spans="1:15" ht="45" customHeight="1" x14ac:dyDescent="0.2">
      <c r="A120" s="11"/>
      <c r="M120" s="6"/>
      <c r="N120" s="6"/>
      <c r="O120" s="6"/>
    </row>
    <row r="121" spans="1:15" ht="55.5" customHeight="1" x14ac:dyDescent="0.2">
      <c r="A121" s="11"/>
      <c r="M121" s="6"/>
      <c r="N121" s="6"/>
      <c r="O121" s="6"/>
    </row>
    <row r="122" spans="1:15" ht="39.75" customHeight="1" x14ac:dyDescent="0.2">
      <c r="A122" s="11"/>
      <c r="M122" s="6"/>
      <c r="N122" s="6"/>
      <c r="O122" s="6"/>
    </row>
    <row r="123" spans="1:15" ht="40.5" customHeight="1" x14ac:dyDescent="0.2">
      <c r="A123" s="11"/>
      <c r="M123" s="6"/>
      <c r="N123" s="6"/>
      <c r="O123" s="6"/>
    </row>
    <row r="124" spans="1:15" ht="78.75" customHeight="1" x14ac:dyDescent="0.2">
      <c r="A124" s="11"/>
      <c r="M124" s="6"/>
      <c r="N124" s="6"/>
      <c r="O124" s="6"/>
    </row>
    <row r="125" spans="1:15" ht="60" customHeight="1" x14ac:dyDescent="0.2">
      <c r="A125" s="11"/>
      <c r="M125" s="6"/>
      <c r="N125" s="6"/>
      <c r="O125" s="6"/>
    </row>
    <row r="126" spans="1:15" ht="59.25" customHeight="1" x14ac:dyDescent="0.2">
      <c r="A126" s="11"/>
      <c r="M126" s="6"/>
      <c r="N126" s="6"/>
      <c r="O126" s="6"/>
    </row>
    <row r="127" spans="1:15" ht="52.5" customHeight="1" x14ac:dyDescent="0.2">
      <c r="A127" s="11"/>
      <c r="M127" s="6"/>
      <c r="N127" s="6"/>
      <c r="O127" s="6"/>
    </row>
    <row r="128" spans="1:15" ht="71.25" customHeight="1" x14ac:dyDescent="0.2">
      <c r="A128" s="11"/>
      <c r="M128" s="6"/>
      <c r="N128" s="6"/>
      <c r="O128" s="6"/>
    </row>
    <row r="129" spans="1:15" ht="37.5" customHeight="1" x14ac:dyDescent="0.2">
      <c r="A129" s="11"/>
      <c r="M129" s="6"/>
      <c r="N129" s="6"/>
      <c r="O129" s="6"/>
    </row>
    <row r="130" spans="1:15" ht="47.25" customHeight="1" x14ac:dyDescent="0.2">
      <c r="A130" s="11"/>
      <c r="M130" s="6"/>
      <c r="N130" s="6"/>
      <c r="O130" s="6"/>
    </row>
    <row r="131" spans="1:15" ht="59.25" customHeight="1" x14ac:dyDescent="0.2">
      <c r="A131" s="11"/>
      <c r="M131" s="6"/>
      <c r="N131" s="6"/>
      <c r="O131" s="6"/>
    </row>
    <row r="132" spans="1:15" ht="57" customHeight="1" x14ac:dyDescent="0.2">
      <c r="A132" s="11"/>
      <c r="M132" s="6"/>
      <c r="N132" s="6"/>
      <c r="O132" s="6"/>
    </row>
    <row r="133" spans="1:15" ht="64.5" customHeight="1" x14ac:dyDescent="0.2">
      <c r="A133" s="11"/>
      <c r="M133" s="6"/>
      <c r="N133" s="6"/>
      <c r="O133" s="6"/>
    </row>
    <row r="134" spans="1:15" ht="45" customHeight="1" x14ac:dyDescent="0.2">
      <c r="A134" s="11"/>
      <c r="M134" s="6"/>
      <c r="N134" s="6"/>
      <c r="O134" s="6"/>
    </row>
    <row r="135" spans="1:15" ht="15" x14ac:dyDescent="0.2">
      <c r="A135" s="7"/>
    </row>
    <row r="136" spans="1:15" ht="15" x14ac:dyDescent="0.2">
      <c r="A136" s="7"/>
    </row>
    <row r="138" spans="1:15" ht="15.75" x14ac:dyDescent="0.2">
      <c r="A138" s="8"/>
    </row>
  </sheetData>
  <mergeCells count="16">
    <mergeCell ref="B12:L12"/>
    <mergeCell ref="B17:L17"/>
    <mergeCell ref="B16:L16"/>
    <mergeCell ref="B15:L15"/>
    <mergeCell ref="B14:L14"/>
    <mergeCell ref="B13:L13"/>
    <mergeCell ref="A1:L1"/>
    <mergeCell ref="B2:L2"/>
    <mergeCell ref="B3:L3"/>
    <mergeCell ref="I6:K6"/>
    <mergeCell ref="F6:H6"/>
    <mergeCell ref="E6:E7"/>
    <mergeCell ref="D6:D7"/>
    <mergeCell ref="A6:A7"/>
    <mergeCell ref="C6:C7"/>
    <mergeCell ref="B6:B7"/>
  </mergeCells>
  <pageMargins left="0.25" right="0.25" top="0.75" bottom="0.75" header="0.30000001192092901" footer="0.30000001192092901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Братчиков Андрей Викторович</cp:lastModifiedBy>
  <cp:lastPrinted>2022-07-27T03:45:36Z</cp:lastPrinted>
  <dcterms:created xsi:type="dcterms:W3CDTF">2022-05-17T04:22:29Z</dcterms:created>
  <dcterms:modified xsi:type="dcterms:W3CDTF">2023-03-15T01:32:38Z</dcterms:modified>
</cp:coreProperties>
</file>